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PR\23 EDD\E3D\201022 Labellisation\"/>
    </mc:Choice>
  </mc:AlternateContent>
  <bookViews>
    <workbookView xWindow="-120" yWindow="-120" windowWidth="20730" windowHeight="11160"/>
  </bookViews>
  <sheets>
    <sheet name="Tableau de suivi - Plan actions" sheetId="1" r:id="rId1"/>
    <sheet name="Radars" sheetId="3" r:id="rId2"/>
    <sheet name="NE PAS MODIFIER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3" l="1"/>
  <c r="F17" i="3"/>
  <c r="F16" i="3"/>
  <c r="F15" i="3"/>
  <c r="F14" i="3"/>
  <c r="F13" i="3"/>
  <c r="F12" i="3"/>
  <c r="F11" i="3"/>
  <c r="F10" i="3"/>
  <c r="F9" i="3"/>
  <c r="F8" i="3"/>
  <c r="F6" i="3"/>
  <c r="F7" i="3"/>
  <c r="F4" i="3"/>
  <c r="F3" i="3"/>
  <c r="F2" i="3"/>
  <c r="F5" i="3"/>
  <c r="B2" i="3"/>
  <c r="B6" i="3"/>
  <c r="B5" i="3"/>
  <c r="B4" i="3"/>
  <c r="B3" i="3"/>
</calcChain>
</file>

<file path=xl/sharedStrings.xml><?xml version="1.0" encoding="utf-8"?>
<sst xmlns="http://schemas.openxmlformats.org/spreadsheetml/2006/main" count="272" uniqueCount="90">
  <si>
    <r>
      <rPr>
        <b/>
        <sz val="10"/>
        <color indexed="8"/>
        <rFont val="Calibri"/>
        <family val="2"/>
      </rPr>
      <t>Tableau de bord suivi du plan d'actions E3D</t>
    </r>
  </si>
  <si>
    <t>2019-2020</t>
  </si>
  <si>
    <t>2020-2021</t>
  </si>
  <si>
    <t>2021-2022</t>
  </si>
  <si>
    <t>ODD</t>
  </si>
  <si>
    <t>Enjeu</t>
  </si>
  <si>
    <t>Etat des lieux</t>
  </si>
  <si>
    <t>Action</t>
  </si>
  <si>
    <t>Description</t>
  </si>
  <si>
    <t>Public cible / public acteur</t>
  </si>
  <si>
    <t>Référents</t>
  </si>
  <si>
    <t>Point d’avancement (pendant le copil)</t>
  </si>
  <si>
    <t>Lutte contre les changements climatiques</t>
  </si>
  <si>
    <t>Préservation de la biodiversité, des milieux et des ressources naturelles</t>
  </si>
  <si>
    <t>L’épanouissement de tous les êtres vivants</t>
  </si>
  <si>
    <t>Cohésion sociale et solidarité entre les territoires et les générations</t>
  </si>
  <si>
    <t>Dynamique de dévelopt suivant des modes de produc° et consom°responsables</t>
  </si>
  <si>
    <t>Alimentation</t>
  </si>
  <si>
    <t>Biodiversité</t>
  </si>
  <si>
    <t>Climat/Energie</t>
  </si>
  <si>
    <t>Achats/Consommation</t>
  </si>
  <si>
    <t>Déchets</t>
  </si>
  <si>
    <t>Mobilité</t>
  </si>
  <si>
    <t>Citoyenneté/Solidarité</t>
  </si>
  <si>
    <t>Eau</t>
  </si>
  <si>
    <t>Qualité de vie/Bien-être/Santé/Bruit</t>
  </si>
  <si>
    <t>Risques</t>
  </si>
  <si>
    <t>Qualité de l’air</t>
  </si>
  <si>
    <t>Autre (préciser)</t>
  </si>
  <si>
    <t>Rappel des enjeux identifiés lors du diagnostic</t>
  </si>
  <si>
    <t>Avant de mener l’action : Où en sommes nous ?</t>
  </si>
  <si>
    <t>Intitulé de l’action</t>
  </si>
  <si>
    <t>Ce qu’il reste à faire (à modifier à chaque copil)</t>
  </si>
  <si>
    <t>Indicateurs de réussite (chiffrés ou non)</t>
  </si>
  <si>
    <t>finalités</t>
  </si>
  <si>
    <t xml:space="preserve">Thématiques </t>
  </si>
  <si>
    <t>1ère année</t>
  </si>
  <si>
    <t>Poursuivi jusqu'en...</t>
  </si>
  <si>
    <t>Années</t>
  </si>
  <si>
    <t>2016-2017</t>
  </si>
  <si>
    <t>2017-2018</t>
  </si>
  <si>
    <t>2018-2019</t>
  </si>
  <si>
    <t>2022-2023</t>
  </si>
  <si>
    <t>2023-2024</t>
  </si>
  <si>
    <t>2024-2025</t>
  </si>
  <si>
    <t>2025-2026</t>
  </si>
  <si>
    <t>2026-2027</t>
  </si>
  <si>
    <t>2027-2028</t>
  </si>
  <si>
    <t>1-Pas de pauvreté</t>
  </si>
  <si>
    <t>2- Faim « zéro »</t>
  </si>
  <si>
    <t>3- Bonne santé Bien être</t>
  </si>
  <si>
    <t>4- Education de qualité</t>
  </si>
  <si>
    <t>5- Egalité entre les sexes</t>
  </si>
  <si>
    <t>6- Eau propre et assainissement</t>
  </si>
  <si>
    <t>7- Energie propre et d’un coût abordable</t>
  </si>
  <si>
    <t>8- Travail décent et croissance économique</t>
  </si>
  <si>
    <t>9- Industrie, innovation et infrastructure</t>
  </si>
  <si>
    <t>10- Inégalités réduites</t>
  </si>
  <si>
    <t>11- Villes et communautés durables</t>
  </si>
  <si>
    <t>12- Consommation et production responsables</t>
  </si>
  <si>
    <t>13- Mesures relatives à la lutte contre les changements climatiques</t>
  </si>
  <si>
    <t>14- Vie aquatique</t>
  </si>
  <si>
    <t>15- Vie terrestre</t>
  </si>
  <si>
    <t>16- Paix, Justice et institutions efficaces</t>
  </si>
  <si>
    <t>17- Partenariats pour la réalisation des objectifs</t>
  </si>
  <si>
    <t xml:space="preserve"> Pérennité de l'action</t>
  </si>
  <si>
    <t>Sélectionner pour qualifier les objectifs de l’action</t>
  </si>
  <si>
    <t xml:space="preserve"> </t>
  </si>
  <si>
    <t>scores</t>
  </si>
  <si>
    <t>score</t>
  </si>
  <si>
    <t>-</t>
  </si>
  <si>
    <t xml:space="preserve"> -</t>
  </si>
  <si>
    <t xml:space="preserve"> - </t>
  </si>
  <si>
    <t>Implication des élèves (nombre, rôles : acteurs/cibles) / succès, difficultés rencontrées</t>
  </si>
  <si>
    <t>ODD principalement visé(s)</t>
  </si>
  <si>
    <t>Thématique(s) principale(s)</t>
  </si>
  <si>
    <t>Finalité(s) ciblée(s)</t>
  </si>
  <si>
    <t xml:space="preserve">Objectifs pédagogiques: 
</t>
  </si>
  <si>
    <t>intervenant à solliciter  / Classes concernées ou groupes (ex: éco-délégués) / Enseignants / Personnels…</t>
  </si>
  <si>
    <r>
      <t xml:space="preserve">Quelle(s) </t>
    </r>
    <r>
      <rPr>
        <b/>
        <u/>
        <sz val="10"/>
        <color rgb="FF000000"/>
        <rFont val="Calibri"/>
        <family val="2"/>
      </rPr>
      <t>connaissance</t>
    </r>
    <r>
      <rPr>
        <b/>
        <sz val="10"/>
        <color indexed="8"/>
        <rFont val="Calibri"/>
        <family val="2"/>
      </rPr>
      <t xml:space="preserve">(s) et/ou </t>
    </r>
    <r>
      <rPr>
        <b/>
        <u/>
        <sz val="10"/>
        <color rgb="FF000000"/>
        <rFont val="Calibri"/>
        <family val="2"/>
      </rPr>
      <t>capacité(s)</t>
    </r>
    <r>
      <rPr>
        <b/>
        <sz val="10"/>
        <color indexed="8"/>
        <rFont val="Calibri"/>
        <family val="2"/>
      </rPr>
      <t xml:space="preserve"> les élèves acquièrent/travaillent grâce à cette action?</t>
    </r>
  </si>
  <si>
    <t>Evaluation de l'action (une fois finalisée)</t>
  </si>
  <si>
    <t>Communication</t>
  </si>
  <si>
    <t>Responsable(s) du suivi, de la mise en oeuvre de l’action</t>
  </si>
  <si>
    <t>Est-il prévu de communiquer sur cette action (ex: lancement/ déroulement/bilan)? Si oui, préciser le mode de communication (à l'interne ou vers l'extérieur).</t>
  </si>
  <si>
    <t>n°1</t>
  </si>
  <si>
    <t>n°2</t>
  </si>
  <si>
    <t>n°3</t>
  </si>
  <si>
    <t>n°4</t>
  </si>
  <si>
    <t>n°5</t>
  </si>
  <si>
    <r>
      <t xml:space="preserve">Description de l’action.
Les rôles des </t>
    </r>
    <r>
      <rPr>
        <b/>
        <u/>
        <sz val="10"/>
        <color rgb="FF000000"/>
        <rFont val="Calibri"/>
        <family val="2"/>
      </rPr>
      <t>élèves</t>
    </r>
    <r>
      <rPr>
        <b/>
        <sz val="10"/>
        <color indexed="8"/>
        <rFont val="Calibri"/>
        <family val="2"/>
      </rPr>
      <t xml:space="preserve"> doivent être explicite ainsi que ceux d'éventuels </t>
    </r>
    <r>
      <rPr>
        <b/>
        <u/>
        <sz val="10"/>
        <color rgb="FF000000"/>
        <rFont val="Calibri"/>
        <family val="2"/>
      </rPr>
      <t>partenaires</t>
    </r>
    <r>
      <rPr>
        <b/>
        <sz val="10"/>
        <color indexed="8"/>
        <rFont val="Calibri"/>
        <family val="2"/>
      </rPr>
      <t xml:space="preserve"> extérieurs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</si>
</sst>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u/>
      <sz val="10"/>
      <color rgb="FF000000"/>
      <name val="Calibri"/>
      <family val="2"/>
    </font>
    <font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4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 wrapText="1"/>
    </xf>
    <xf numFmtId="49" fontId="7" fillId="3" borderId="25" xfId="0" applyNumberFormat="1" applyFont="1" applyFill="1" applyBorder="1" applyAlignment="1">
      <alignment horizontal="center"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49" fontId="7" fillId="3" borderId="2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9" fillId="10" borderId="5" xfId="0" applyNumberFormat="1" applyFont="1" applyFill="1" applyBorder="1" applyAlignment="1">
      <alignment horizontal="center" vertical="center" wrapText="1"/>
    </xf>
    <xf numFmtId="49" fontId="2" fillId="10" borderId="14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49" fontId="6" fillId="4" borderId="21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49" fontId="11" fillId="6" borderId="15" xfId="0" applyNumberFormat="1" applyFont="1" applyFill="1" applyBorder="1" applyAlignment="1">
      <alignment horizontal="center" vertical="center" wrapText="1"/>
    </xf>
    <xf numFmtId="49" fontId="11" fillId="6" borderId="16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4" fillId="6" borderId="23" xfId="0" applyNumberFormat="1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49" fontId="11" fillId="6" borderId="30" xfId="0" applyNumberFormat="1" applyFont="1" applyFill="1" applyBorder="1" applyAlignment="1">
      <alignment horizontal="center" vertical="center" wrapText="1"/>
    </xf>
    <xf numFmtId="49" fontId="11" fillId="6" borderId="32" xfId="0" applyNumberFormat="1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49" fontId="9" fillId="6" borderId="7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49" fontId="11" fillId="6" borderId="31" xfId="0" applyNumberFormat="1" applyFont="1" applyFill="1" applyBorder="1" applyAlignment="1">
      <alignment horizontal="center" vertical="center" wrapText="1"/>
    </xf>
    <xf numFmtId="49" fontId="11" fillId="6" borderId="33" xfId="0" applyNumberFormat="1" applyFont="1" applyFill="1" applyBorder="1" applyAlignment="1">
      <alignment horizontal="center" vertical="center" wrapText="1"/>
    </xf>
    <xf numFmtId="49" fontId="9" fillId="6" borderId="23" xfId="0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49" fontId="9" fillId="9" borderId="5" xfId="0" applyNumberFormat="1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49" fontId="2" fillId="4" borderId="3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6" fillId="8" borderId="45" xfId="0" applyNumberFormat="1" applyFont="1" applyFill="1" applyBorder="1" applyAlignment="1">
      <alignment horizontal="center" vertical="center" wrapText="1"/>
    </xf>
    <xf numFmtId="0" fontId="1" fillId="8" borderId="46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49" fontId="6" fillId="8" borderId="41" xfId="0" applyNumberFormat="1" applyFont="1" applyFill="1" applyBorder="1" applyAlignment="1">
      <alignment horizontal="center" vertical="center" wrapText="1"/>
    </xf>
    <xf numFmtId="49" fontId="2" fillId="8" borderId="42" xfId="0" applyNumberFormat="1" applyFont="1" applyFill="1" applyBorder="1" applyAlignment="1">
      <alignment horizontal="center" vertical="center" wrapText="1"/>
    </xf>
    <xf numFmtId="49" fontId="2" fillId="8" borderId="43" xfId="0" applyNumberFormat="1" applyFont="1" applyFill="1" applyBorder="1" applyAlignment="1">
      <alignment horizontal="center" vertical="center" wrapText="1"/>
    </xf>
    <xf numFmtId="49" fontId="2" fillId="8" borderId="4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BCAA2"/>
      <rgbColor rgb="FFAAAAAA"/>
      <rgbColor rgb="FFFFFFFF"/>
      <rgbColor rgb="FFCDDDAC"/>
      <rgbColor rgb="FFA7C0DE"/>
      <rgbColor rgb="FFC57838"/>
      <rgbColor rgb="FF7C9547"/>
      <rgbColor rgb="FF3F6797"/>
      <rgbColor rgb="FFF9B074"/>
      <rgbColor rgb="FF7BA0CD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accent2"/>
                </a:solidFill>
              </a:rPr>
              <a:t>radar actions EDD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Radars!$A$2:$A$6</c:f>
              <c:strCache>
                <c:ptCount val="5"/>
                <c:pt idx="0">
                  <c:v>Lutte contre les changements climatiques</c:v>
                </c:pt>
                <c:pt idx="1">
                  <c:v>Préservation de la biodiversité, des milieux et des ressources naturelles</c:v>
                </c:pt>
                <c:pt idx="2">
                  <c:v>L’épanouissement de tous les êtres vivants</c:v>
                </c:pt>
                <c:pt idx="3">
                  <c:v>Cohésion sociale et solidarité entre les territoires et les générations</c:v>
                </c:pt>
                <c:pt idx="4">
                  <c:v>Dynamique de dévelopt suivant des modes de produc° et consom°responsables</c:v>
                </c:pt>
              </c:strCache>
            </c:strRef>
          </c:cat>
          <c:val>
            <c:numRef>
              <c:f>Radars!$B$2:$B$6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E-4425-B759-C4BDF5315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949439"/>
        <c:axId val="1753633247"/>
      </c:radarChart>
      <c:catAx>
        <c:axId val="193094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3633247"/>
        <c:crosses val="autoZero"/>
        <c:auto val="1"/>
        <c:lblAlgn val="ctr"/>
        <c:lblOffset val="100"/>
        <c:noMultiLvlLbl val="0"/>
      </c:catAx>
      <c:valAx>
        <c:axId val="1753633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0949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Radar ODD mobilisés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4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Radars!$E$2:$E$18</c:f>
              <c:strCache>
                <c:ptCount val="17"/>
                <c:pt idx="0">
                  <c:v>1-Pas de pauvreté</c:v>
                </c:pt>
                <c:pt idx="1">
                  <c:v>2- Faim « zéro »</c:v>
                </c:pt>
                <c:pt idx="2">
                  <c:v>3- Bonne santé Bien être</c:v>
                </c:pt>
                <c:pt idx="3">
                  <c:v>4- Education de qualité</c:v>
                </c:pt>
                <c:pt idx="4">
                  <c:v>5- Egalité entre les sexes</c:v>
                </c:pt>
                <c:pt idx="5">
                  <c:v>6- Eau propre et assainissement</c:v>
                </c:pt>
                <c:pt idx="6">
                  <c:v>7- Energie propre et d’un coût abordable</c:v>
                </c:pt>
                <c:pt idx="7">
                  <c:v>8- Travail décent et croissance économique</c:v>
                </c:pt>
                <c:pt idx="8">
                  <c:v>9- Industrie, innovation et infrastructure</c:v>
                </c:pt>
                <c:pt idx="9">
                  <c:v>10- Inégalités réduites</c:v>
                </c:pt>
                <c:pt idx="10">
                  <c:v>11- Villes et communautés durables</c:v>
                </c:pt>
                <c:pt idx="11">
                  <c:v>12- Consommation et production responsables</c:v>
                </c:pt>
                <c:pt idx="12">
                  <c:v>13- Mesures relatives à la lutte contre les changements climatiques</c:v>
                </c:pt>
                <c:pt idx="13">
                  <c:v>14- Vie aquatique</c:v>
                </c:pt>
                <c:pt idx="14">
                  <c:v>15- Vie terrestre</c:v>
                </c:pt>
                <c:pt idx="15">
                  <c:v>16- Paix, Justice et institutions efficaces</c:v>
                </c:pt>
                <c:pt idx="16">
                  <c:v>17- Partenariats pour la réalisation des objectifs</c:v>
                </c:pt>
              </c:strCache>
            </c:strRef>
          </c:cat>
          <c:val>
            <c:numRef>
              <c:f>Radars!$F$2:$F$18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D-4840-9D4B-E0EBACE1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255071"/>
        <c:axId val="1813750655"/>
      </c:radarChart>
      <c:catAx>
        <c:axId val="193125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3750655"/>
        <c:crosses val="autoZero"/>
        <c:auto val="1"/>
        <c:lblAlgn val="ctr"/>
        <c:lblOffset val="100"/>
        <c:noMultiLvlLbl val="0"/>
      </c:catAx>
      <c:valAx>
        <c:axId val="181375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125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4">
          <a:lumMod val="60000"/>
          <a:lumOff val="40000"/>
        </a:schemeClr>
      </a:solidFill>
      <a:round/>
    </a:ln>
    <a:effectLst/>
  </c:spPr>
  <c:txPr>
    <a:bodyPr/>
    <a:lstStyle/>
    <a:p>
      <a:pPr>
        <a:defRPr>
          <a:solidFill>
            <a:schemeClr val="accent4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14286</xdr:rowOff>
    </xdr:from>
    <xdr:to>
      <xdr:col>3</xdr:col>
      <xdr:colOff>485775</xdr:colOff>
      <xdr:row>18</xdr:row>
      <xdr:rowOff>133349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4461234-ECC9-46BE-AA04-455253D125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628650</xdr:colOff>
      <xdr:row>0</xdr:row>
      <xdr:rowOff>4761</xdr:rowOff>
    </xdr:from>
    <xdr:to>
      <xdr:col>9</xdr:col>
      <xdr:colOff>714374</xdr:colOff>
      <xdr:row>18</xdr:row>
      <xdr:rowOff>142874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F956C4B-030D-40D1-84C3-A1AC35220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81"/>
  <sheetViews>
    <sheetView showGridLines="0" tabSelected="1" topLeftCell="I1" zoomScale="90" zoomScaleNormal="90" workbookViewId="0">
      <selection activeCell="X7" sqref="X7"/>
    </sheetView>
  </sheetViews>
  <sheetFormatPr baseColWidth="10" defaultColWidth="10.85546875" defaultRowHeight="13.7" customHeight="1" x14ac:dyDescent="0.25"/>
  <cols>
    <col min="1" max="1" width="26.42578125" style="1" customWidth="1"/>
    <col min="2" max="2" width="38.5703125" style="1" customWidth="1"/>
    <col min="3" max="3" width="40.7109375" style="1" customWidth="1"/>
    <col min="4" max="4" width="54.140625" style="1" customWidth="1"/>
    <col min="5" max="5" width="39.5703125" style="1" customWidth="1"/>
    <col min="6" max="6" width="37.42578125" style="1" customWidth="1"/>
    <col min="7" max="7" width="29.5703125" style="1" customWidth="1"/>
    <col min="8" max="8" width="34.42578125" style="1" customWidth="1"/>
    <col min="9" max="9" width="50.5703125" style="1" customWidth="1"/>
    <col min="10" max="11" width="24.28515625" style="1" customWidth="1"/>
    <col min="12" max="12" width="10" style="1" customWidth="1"/>
    <col min="13" max="13" width="10.42578125" style="1" customWidth="1"/>
    <col min="14" max="16" width="7.42578125" style="1" customWidth="1"/>
    <col min="17" max="17" width="6.42578125" style="1" customWidth="1"/>
    <col min="18" max="25" width="7.42578125" style="1" customWidth="1"/>
    <col min="26" max="235" width="10.85546875" style="1" customWidth="1"/>
  </cols>
  <sheetData>
    <row r="1" spans="1:25" ht="21" customHeight="1" thickBo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80" t="s">
        <v>65</v>
      </c>
      <c r="M1" s="81"/>
      <c r="N1" s="45" t="s">
        <v>66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ht="21" customHeight="1" x14ac:dyDescent="0.25">
      <c r="A2" s="73"/>
      <c r="B2" s="74"/>
      <c r="C2" s="74"/>
      <c r="D2" s="74"/>
      <c r="E2" s="74"/>
      <c r="F2" s="74"/>
      <c r="G2" s="74"/>
      <c r="H2" s="74"/>
      <c r="I2" s="74"/>
      <c r="J2" s="74"/>
      <c r="K2" s="75"/>
      <c r="L2" s="82"/>
      <c r="M2" s="83"/>
      <c r="N2" s="67" t="s">
        <v>76</v>
      </c>
      <c r="O2" s="68"/>
      <c r="P2" s="69"/>
      <c r="Q2" s="42" t="s">
        <v>74</v>
      </c>
      <c r="R2" s="43"/>
      <c r="S2" s="43"/>
      <c r="T2" s="43"/>
      <c r="U2" s="44"/>
      <c r="V2" s="42" t="s">
        <v>75</v>
      </c>
      <c r="W2" s="43"/>
      <c r="X2" s="43"/>
      <c r="Y2" s="44"/>
    </row>
    <row r="3" spans="1:25" ht="25.5" x14ac:dyDescent="0.25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39" t="s">
        <v>77</v>
      </c>
      <c r="G3" s="2" t="s">
        <v>10</v>
      </c>
      <c r="H3" s="2" t="s">
        <v>81</v>
      </c>
      <c r="I3" s="2" t="s">
        <v>11</v>
      </c>
      <c r="J3" s="65" t="s">
        <v>80</v>
      </c>
      <c r="K3" s="66"/>
      <c r="L3" s="76" t="s">
        <v>36</v>
      </c>
      <c r="M3" s="78" t="s">
        <v>37</v>
      </c>
      <c r="N3" s="49" t="s">
        <v>84</v>
      </c>
      <c r="O3" s="51" t="s">
        <v>85</v>
      </c>
      <c r="P3" s="53" t="s">
        <v>86</v>
      </c>
      <c r="Q3" s="55" t="s">
        <v>84</v>
      </c>
      <c r="R3" s="47" t="s">
        <v>85</v>
      </c>
      <c r="S3" s="47" t="s">
        <v>86</v>
      </c>
      <c r="T3" s="47" t="s">
        <v>87</v>
      </c>
      <c r="U3" s="61" t="s">
        <v>88</v>
      </c>
      <c r="V3" s="57" t="s">
        <v>84</v>
      </c>
      <c r="W3" s="59" t="s">
        <v>85</v>
      </c>
      <c r="X3" s="59" t="s">
        <v>86</v>
      </c>
      <c r="Y3" s="63" t="s">
        <v>87</v>
      </c>
    </row>
    <row r="4" spans="1:25" ht="63.75" x14ac:dyDescent="0.25">
      <c r="A4" s="4" t="s">
        <v>29</v>
      </c>
      <c r="B4" s="4" t="s">
        <v>30</v>
      </c>
      <c r="C4" s="4" t="s">
        <v>31</v>
      </c>
      <c r="D4" s="4" t="s">
        <v>89</v>
      </c>
      <c r="E4" s="4" t="s">
        <v>78</v>
      </c>
      <c r="F4" s="4" t="s">
        <v>79</v>
      </c>
      <c r="G4" s="4" t="s">
        <v>82</v>
      </c>
      <c r="H4" s="4" t="s">
        <v>83</v>
      </c>
      <c r="I4" s="4" t="s">
        <v>32</v>
      </c>
      <c r="J4" s="40" t="s">
        <v>73</v>
      </c>
      <c r="K4" s="41" t="s">
        <v>33</v>
      </c>
      <c r="L4" s="77"/>
      <c r="M4" s="79"/>
      <c r="N4" s="50"/>
      <c r="O4" s="52"/>
      <c r="P4" s="54"/>
      <c r="Q4" s="56"/>
      <c r="R4" s="48"/>
      <c r="S4" s="48"/>
      <c r="T4" s="48"/>
      <c r="U4" s="62"/>
      <c r="V4" s="58"/>
      <c r="W4" s="60"/>
      <c r="X4" s="60"/>
      <c r="Y4" s="64"/>
    </row>
    <row r="5" spans="1:25" ht="15" customHeight="1" x14ac:dyDescent="0.25">
      <c r="A5" s="37"/>
      <c r="B5" s="38"/>
      <c r="C5" s="21"/>
      <c r="D5" s="3"/>
      <c r="E5" s="3"/>
      <c r="F5" s="3"/>
      <c r="G5" s="3"/>
      <c r="H5" s="3"/>
      <c r="I5" s="3"/>
      <c r="J5" s="3"/>
      <c r="K5" s="27"/>
      <c r="L5" s="31"/>
      <c r="M5" s="32"/>
      <c r="N5" s="21"/>
      <c r="O5" s="3"/>
      <c r="P5" s="17"/>
      <c r="Q5" s="22"/>
      <c r="R5" s="13"/>
      <c r="S5" s="13"/>
      <c r="T5" s="13"/>
      <c r="U5" s="23"/>
      <c r="V5" s="16"/>
      <c r="W5" s="3"/>
      <c r="X5" s="3"/>
      <c r="Y5" s="17"/>
    </row>
    <row r="6" spans="1:25" ht="15" customHeight="1" x14ac:dyDescent="0.25">
      <c r="A6" s="38"/>
      <c r="B6" s="38"/>
      <c r="C6" s="36"/>
      <c r="D6" s="14"/>
      <c r="E6" s="14"/>
      <c r="F6" s="14"/>
      <c r="G6" s="14"/>
      <c r="H6" s="14"/>
      <c r="I6" s="14"/>
      <c r="J6" s="14"/>
      <c r="K6" s="28"/>
      <c r="L6" s="31" t="s">
        <v>67</v>
      </c>
      <c r="M6" s="32" t="s">
        <v>67</v>
      </c>
      <c r="N6" s="21"/>
      <c r="O6" s="3"/>
      <c r="P6" s="17"/>
      <c r="Q6" s="22"/>
      <c r="R6" s="13"/>
      <c r="S6" s="13"/>
      <c r="T6" s="13"/>
      <c r="U6" s="23"/>
      <c r="V6" s="16"/>
      <c r="W6" s="3"/>
      <c r="X6" s="3"/>
      <c r="Y6" s="17"/>
    </row>
    <row r="7" spans="1:25" ht="13.7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29"/>
      <c r="L7" s="31" t="s">
        <v>67</v>
      </c>
      <c r="M7" s="32" t="s">
        <v>67</v>
      </c>
      <c r="N7" s="21"/>
      <c r="O7" s="3"/>
      <c r="P7" s="17"/>
      <c r="Q7" s="22"/>
      <c r="R7" s="13"/>
      <c r="S7" s="13"/>
      <c r="T7" s="13"/>
      <c r="U7" s="23"/>
      <c r="V7" s="16"/>
      <c r="W7" s="3"/>
      <c r="X7" s="3"/>
      <c r="Y7" s="17"/>
    </row>
    <row r="8" spans="1:25" ht="13.7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29"/>
      <c r="L8" s="31" t="s">
        <v>67</v>
      </c>
      <c r="M8" s="32" t="s">
        <v>67</v>
      </c>
      <c r="N8" s="21"/>
      <c r="O8" s="3"/>
      <c r="P8" s="17"/>
      <c r="Q8" s="22"/>
      <c r="R8" s="13"/>
      <c r="S8" s="13"/>
      <c r="T8" s="13"/>
      <c r="U8" s="23"/>
      <c r="V8" s="16"/>
      <c r="W8" s="3"/>
      <c r="X8" s="3"/>
      <c r="Y8" s="17"/>
    </row>
    <row r="9" spans="1:25" ht="13.7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29"/>
      <c r="L9" s="31" t="s">
        <v>67</v>
      </c>
      <c r="M9" s="32" t="s">
        <v>67</v>
      </c>
      <c r="N9" s="21"/>
      <c r="O9" s="3"/>
      <c r="P9" s="17"/>
      <c r="Q9" s="22"/>
      <c r="R9" s="13"/>
      <c r="S9" s="13"/>
      <c r="T9" s="13"/>
      <c r="U9" s="23"/>
      <c r="V9" s="16"/>
      <c r="W9" s="3"/>
      <c r="X9" s="3"/>
      <c r="Y9" s="17"/>
    </row>
    <row r="10" spans="1:25" ht="13.7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29"/>
      <c r="L10" s="31" t="s">
        <v>67</v>
      </c>
      <c r="M10" s="32" t="s">
        <v>67</v>
      </c>
      <c r="N10" s="21"/>
      <c r="O10" s="3"/>
      <c r="P10" s="17"/>
      <c r="Q10" s="22"/>
      <c r="R10" s="13"/>
      <c r="S10" s="13"/>
      <c r="T10" s="13"/>
      <c r="U10" s="23"/>
      <c r="V10" s="16"/>
      <c r="W10" s="3"/>
      <c r="X10" s="3"/>
      <c r="Y10" s="17"/>
    </row>
    <row r="11" spans="1:25" ht="13.7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29"/>
      <c r="L11" s="31" t="s">
        <v>67</v>
      </c>
      <c r="M11" s="32" t="s">
        <v>67</v>
      </c>
      <c r="N11" s="21"/>
      <c r="O11" s="3"/>
      <c r="P11" s="17"/>
      <c r="Q11" s="22"/>
      <c r="R11" s="13"/>
      <c r="S11" s="13"/>
      <c r="T11" s="13"/>
      <c r="U11" s="23"/>
      <c r="V11" s="16"/>
      <c r="W11" s="3"/>
      <c r="X11" s="3"/>
      <c r="Y11" s="17"/>
    </row>
    <row r="12" spans="1:25" ht="13.7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29"/>
      <c r="L12" s="31" t="s">
        <v>67</v>
      </c>
      <c r="M12" s="32" t="s">
        <v>67</v>
      </c>
      <c r="N12" s="21"/>
      <c r="O12" s="3"/>
      <c r="P12" s="17"/>
      <c r="Q12" s="22"/>
      <c r="R12" s="13"/>
      <c r="S12" s="13"/>
      <c r="T12" s="13"/>
      <c r="U12" s="23"/>
      <c r="V12" s="16"/>
      <c r="W12" s="3"/>
      <c r="X12" s="3"/>
      <c r="Y12" s="17"/>
    </row>
    <row r="13" spans="1:25" ht="13.7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29"/>
      <c r="L13" s="31" t="s">
        <v>67</v>
      </c>
      <c r="M13" s="32" t="s">
        <v>67</v>
      </c>
      <c r="N13" s="21"/>
      <c r="O13" s="3"/>
      <c r="P13" s="17"/>
      <c r="Q13" s="22"/>
      <c r="R13" s="13"/>
      <c r="S13" s="13"/>
      <c r="T13" s="13"/>
      <c r="U13" s="23"/>
      <c r="V13" s="16"/>
      <c r="W13" s="3"/>
      <c r="X13" s="3"/>
      <c r="Y13" s="17"/>
    </row>
    <row r="14" spans="1:25" ht="13.7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29"/>
      <c r="L14" s="31" t="s">
        <v>67</v>
      </c>
      <c r="M14" s="32" t="s">
        <v>67</v>
      </c>
      <c r="N14" s="21"/>
      <c r="O14" s="3"/>
      <c r="P14" s="17"/>
      <c r="Q14" s="22"/>
      <c r="R14" s="13"/>
      <c r="S14" s="13"/>
      <c r="T14" s="13"/>
      <c r="U14" s="23"/>
      <c r="V14" s="16"/>
      <c r="W14" s="3"/>
      <c r="X14" s="3"/>
      <c r="Y14" s="17"/>
    </row>
    <row r="15" spans="1:25" ht="13.7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29"/>
      <c r="L15" s="31" t="s">
        <v>67</v>
      </c>
      <c r="M15" s="32" t="s">
        <v>67</v>
      </c>
      <c r="N15" s="21"/>
      <c r="O15" s="3"/>
      <c r="P15" s="17"/>
      <c r="Q15" s="22"/>
      <c r="R15" s="13"/>
      <c r="S15" s="13"/>
      <c r="T15" s="13"/>
      <c r="U15" s="23"/>
      <c r="V15" s="16"/>
      <c r="W15" s="3"/>
      <c r="X15" s="3"/>
      <c r="Y15" s="17"/>
    </row>
    <row r="16" spans="1:25" ht="13.7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29"/>
      <c r="L16" s="31" t="s">
        <v>67</v>
      </c>
      <c r="M16" s="32" t="s">
        <v>67</v>
      </c>
      <c r="N16" s="21"/>
      <c r="O16" s="3"/>
      <c r="P16" s="17"/>
      <c r="Q16" s="22"/>
      <c r="R16" s="13"/>
      <c r="S16" s="13"/>
      <c r="T16" s="13"/>
      <c r="U16" s="23"/>
      <c r="V16" s="16"/>
      <c r="W16" s="3"/>
      <c r="X16" s="3"/>
      <c r="Y16" s="17"/>
    </row>
    <row r="17" spans="1:25" ht="13.7" customHeight="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9"/>
      <c r="L17" s="31" t="s">
        <v>67</v>
      </c>
      <c r="M17" s="32" t="s">
        <v>67</v>
      </c>
      <c r="N17" s="21"/>
      <c r="O17" s="3"/>
      <c r="P17" s="17"/>
      <c r="Q17" s="22"/>
      <c r="R17" s="13"/>
      <c r="S17" s="13"/>
      <c r="T17" s="13"/>
      <c r="U17" s="23"/>
      <c r="V17" s="16"/>
      <c r="W17" s="3"/>
      <c r="X17" s="3"/>
      <c r="Y17" s="17"/>
    </row>
    <row r="18" spans="1:25" ht="13.7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9"/>
      <c r="L18" s="31" t="s">
        <v>67</v>
      </c>
      <c r="M18" s="32" t="s">
        <v>67</v>
      </c>
      <c r="N18" s="21"/>
      <c r="O18" s="3"/>
      <c r="P18" s="17"/>
      <c r="Q18" s="22"/>
      <c r="R18" s="13"/>
      <c r="S18" s="13"/>
      <c r="T18" s="13"/>
      <c r="U18" s="23"/>
      <c r="V18" s="16"/>
      <c r="W18" s="3"/>
      <c r="X18" s="3"/>
      <c r="Y18" s="17"/>
    </row>
    <row r="19" spans="1:25" ht="13.7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9"/>
      <c r="L19" s="31" t="s">
        <v>67</v>
      </c>
      <c r="M19" s="32" t="s">
        <v>67</v>
      </c>
      <c r="N19" s="21"/>
      <c r="O19" s="3"/>
      <c r="P19" s="17"/>
      <c r="Q19" s="22"/>
      <c r="R19" s="13"/>
      <c r="S19" s="13"/>
      <c r="T19" s="13"/>
      <c r="U19" s="23"/>
      <c r="V19" s="16"/>
      <c r="W19" s="3"/>
      <c r="X19" s="3"/>
      <c r="Y19" s="17"/>
    </row>
    <row r="20" spans="1:25" ht="13.7" customHeight="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29"/>
      <c r="L20" s="31" t="s">
        <v>67</v>
      </c>
      <c r="M20" s="32" t="s">
        <v>67</v>
      </c>
      <c r="N20" s="21"/>
      <c r="O20" s="3"/>
      <c r="P20" s="17"/>
      <c r="Q20" s="22"/>
      <c r="R20" s="13"/>
      <c r="S20" s="13"/>
      <c r="T20" s="13"/>
      <c r="U20" s="23"/>
      <c r="V20" s="16"/>
      <c r="W20" s="3"/>
      <c r="X20" s="3"/>
      <c r="Y20" s="17"/>
    </row>
    <row r="21" spans="1:25" ht="13.7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29"/>
      <c r="L21" s="31" t="s">
        <v>67</v>
      </c>
      <c r="M21" s="32" t="s">
        <v>67</v>
      </c>
      <c r="N21" s="21"/>
      <c r="O21" s="3"/>
      <c r="P21" s="17"/>
      <c r="Q21" s="22"/>
      <c r="R21" s="13"/>
      <c r="S21" s="13"/>
      <c r="T21" s="13"/>
      <c r="U21" s="23"/>
      <c r="V21" s="16"/>
      <c r="W21" s="3"/>
      <c r="X21" s="3"/>
      <c r="Y21" s="17"/>
    </row>
    <row r="22" spans="1:25" ht="13.7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29"/>
      <c r="L22" s="31" t="s">
        <v>67</v>
      </c>
      <c r="M22" s="32" t="s">
        <v>67</v>
      </c>
      <c r="N22" s="21"/>
      <c r="O22" s="3"/>
      <c r="P22" s="17"/>
      <c r="Q22" s="22"/>
      <c r="R22" s="13"/>
      <c r="S22" s="13"/>
      <c r="T22" s="13"/>
      <c r="U22" s="23"/>
      <c r="V22" s="16"/>
      <c r="W22" s="3"/>
      <c r="X22" s="3"/>
      <c r="Y22" s="17"/>
    </row>
    <row r="23" spans="1:25" ht="13.7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29"/>
      <c r="L23" s="31" t="s">
        <v>67</v>
      </c>
      <c r="M23" s="32" t="s">
        <v>67</v>
      </c>
      <c r="N23" s="21"/>
      <c r="O23" s="3"/>
      <c r="P23" s="17"/>
      <c r="Q23" s="22"/>
      <c r="R23" s="13"/>
      <c r="S23" s="13"/>
      <c r="T23" s="13"/>
      <c r="U23" s="23"/>
      <c r="V23" s="16"/>
      <c r="W23" s="3"/>
      <c r="X23" s="3"/>
      <c r="Y23" s="17"/>
    </row>
    <row r="24" spans="1:25" ht="13.7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29"/>
      <c r="L24" s="31" t="s">
        <v>67</v>
      </c>
      <c r="M24" s="32" t="s">
        <v>67</v>
      </c>
      <c r="N24" s="21"/>
      <c r="O24" s="3"/>
      <c r="P24" s="17"/>
      <c r="Q24" s="22"/>
      <c r="R24" s="13"/>
      <c r="S24" s="13"/>
      <c r="T24" s="13"/>
      <c r="U24" s="23"/>
      <c r="V24" s="16"/>
      <c r="W24" s="3"/>
      <c r="X24" s="3"/>
      <c r="Y24" s="17"/>
    </row>
    <row r="25" spans="1:25" ht="13.7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29"/>
      <c r="L25" s="31" t="s">
        <v>67</v>
      </c>
      <c r="M25" s="32" t="s">
        <v>67</v>
      </c>
      <c r="N25" s="21"/>
      <c r="O25" s="3"/>
      <c r="P25" s="17"/>
      <c r="Q25" s="22"/>
      <c r="R25" s="13"/>
      <c r="S25" s="13"/>
      <c r="T25" s="13"/>
      <c r="U25" s="23"/>
      <c r="V25" s="16"/>
      <c r="W25" s="3"/>
      <c r="X25" s="3"/>
      <c r="Y25" s="17"/>
    </row>
    <row r="26" spans="1:25" ht="13.7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29"/>
      <c r="L26" s="31" t="s">
        <v>67</v>
      </c>
      <c r="M26" s="32" t="s">
        <v>67</v>
      </c>
      <c r="N26" s="21"/>
      <c r="O26" s="3"/>
      <c r="P26" s="17"/>
      <c r="Q26" s="22"/>
      <c r="R26" s="13"/>
      <c r="S26" s="13"/>
      <c r="T26" s="13"/>
      <c r="U26" s="23"/>
      <c r="V26" s="16"/>
      <c r="W26" s="3"/>
      <c r="X26" s="3"/>
      <c r="Y26" s="17"/>
    </row>
    <row r="27" spans="1:25" ht="13.7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29"/>
      <c r="L27" s="31" t="s">
        <v>67</v>
      </c>
      <c r="M27" s="32" t="s">
        <v>67</v>
      </c>
      <c r="N27" s="21"/>
      <c r="O27" s="3"/>
      <c r="P27" s="17"/>
      <c r="Q27" s="22"/>
      <c r="R27" s="13"/>
      <c r="S27" s="13"/>
      <c r="T27" s="13"/>
      <c r="U27" s="23"/>
      <c r="V27" s="16"/>
      <c r="W27" s="3"/>
      <c r="X27" s="3"/>
      <c r="Y27" s="17"/>
    </row>
    <row r="28" spans="1:25" ht="13.7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29"/>
      <c r="L28" s="31" t="s">
        <v>67</v>
      </c>
      <c r="M28" s="32" t="s">
        <v>67</v>
      </c>
      <c r="N28" s="21"/>
      <c r="O28" s="3"/>
      <c r="P28" s="17"/>
      <c r="Q28" s="22"/>
      <c r="R28" s="13"/>
      <c r="S28" s="13"/>
      <c r="T28" s="13"/>
      <c r="U28" s="23"/>
      <c r="V28" s="16"/>
      <c r="W28" s="3"/>
      <c r="X28" s="3"/>
      <c r="Y28" s="17"/>
    </row>
    <row r="29" spans="1:25" ht="13.7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29"/>
      <c r="L29" s="31" t="s">
        <v>67</v>
      </c>
      <c r="M29" s="32" t="s">
        <v>67</v>
      </c>
      <c r="N29" s="21"/>
      <c r="O29" s="3"/>
      <c r="P29" s="17"/>
      <c r="Q29" s="22"/>
      <c r="R29" s="13"/>
      <c r="S29" s="13"/>
      <c r="T29" s="13"/>
      <c r="U29" s="23"/>
      <c r="V29" s="16"/>
      <c r="W29" s="3"/>
      <c r="X29" s="3"/>
      <c r="Y29" s="17"/>
    </row>
    <row r="30" spans="1:25" ht="13.7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29"/>
      <c r="L30" s="31" t="s">
        <v>67</v>
      </c>
      <c r="M30" s="32" t="s">
        <v>67</v>
      </c>
      <c r="N30" s="21"/>
      <c r="O30" s="3"/>
      <c r="P30" s="17"/>
      <c r="Q30" s="22"/>
      <c r="R30" s="13"/>
      <c r="S30" s="13"/>
      <c r="T30" s="13"/>
      <c r="U30" s="23"/>
      <c r="V30" s="16"/>
      <c r="W30" s="3"/>
      <c r="X30" s="3"/>
      <c r="Y30" s="17"/>
    </row>
    <row r="31" spans="1:25" ht="13.7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29"/>
      <c r="L31" s="31" t="s">
        <v>67</v>
      </c>
      <c r="M31" s="32" t="s">
        <v>67</v>
      </c>
      <c r="N31" s="21"/>
      <c r="O31" s="3"/>
      <c r="P31" s="17"/>
      <c r="Q31" s="22"/>
      <c r="R31" s="13"/>
      <c r="S31" s="13"/>
      <c r="T31" s="13"/>
      <c r="U31" s="23"/>
      <c r="V31" s="16"/>
      <c r="W31" s="3"/>
      <c r="X31" s="3"/>
      <c r="Y31" s="17"/>
    </row>
    <row r="32" spans="1:25" ht="13.7" customHeight="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29"/>
      <c r="L32" s="31" t="s">
        <v>67</v>
      </c>
      <c r="M32" s="32" t="s">
        <v>67</v>
      </c>
      <c r="N32" s="21"/>
      <c r="O32" s="3"/>
      <c r="P32" s="17"/>
      <c r="Q32" s="22"/>
      <c r="R32" s="13"/>
      <c r="S32" s="13"/>
      <c r="T32" s="13"/>
      <c r="U32" s="23"/>
      <c r="V32" s="16"/>
      <c r="W32" s="3"/>
      <c r="X32" s="3"/>
      <c r="Y32" s="17"/>
    </row>
    <row r="33" spans="1:25" ht="13.7" customHeigh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29"/>
      <c r="L33" s="31" t="s">
        <v>67</v>
      </c>
      <c r="M33" s="32" t="s">
        <v>67</v>
      </c>
      <c r="N33" s="21"/>
      <c r="O33" s="3"/>
      <c r="P33" s="17"/>
      <c r="Q33" s="22"/>
      <c r="R33" s="13"/>
      <c r="S33" s="13"/>
      <c r="T33" s="13"/>
      <c r="U33" s="23"/>
      <c r="V33" s="16"/>
      <c r="W33" s="3"/>
      <c r="X33" s="3"/>
      <c r="Y33" s="17"/>
    </row>
    <row r="34" spans="1:25" ht="13.7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29"/>
      <c r="L34" s="31" t="s">
        <v>67</v>
      </c>
      <c r="M34" s="32" t="s">
        <v>67</v>
      </c>
      <c r="N34" s="21"/>
      <c r="O34" s="3"/>
      <c r="P34" s="17"/>
      <c r="Q34" s="22"/>
      <c r="R34" s="13"/>
      <c r="S34" s="13"/>
      <c r="T34" s="13"/>
      <c r="U34" s="23"/>
      <c r="V34" s="16"/>
      <c r="W34" s="3"/>
      <c r="X34" s="3"/>
      <c r="Y34" s="17"/>
    </row>
    <row r="35" spans="1:25" ht="13.7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29"/>
      <c r="L35" s="31" t="s">
        <v>67</v>
      </c>
      <c r="M35" s="32" t="s">
        <v>67</v>
      </c>
      <c r="N35" s="21"/>
      <c r="O35" s="3"/>
      <c r="P35" s="17"/>
      <c r="Q35" s="22"/>
      <c r="R35" s="13"/>
      <c r="S35" s="13"/>
      <c r="T35" s="13"/>
      <c r="U35" s="23"/>
      <c r="V35" s="16"/>
      <c r="W35" s="3"/>
      <c r="X35" s="3"/>
      <c r="Y35" s="17"/>
    </row>
    <row r="36" spans="1:25" ht="13.7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29"/>
      <c r="L36" s="31" t="s">
        <v>67</v>
      </c>
      <c r="M36" s="32" t="s">
        <v>67</v>
      </c>
      <c r="N36" s="21"/>
      <c r="O36" s="3"/>
      <c r="P36" s="17"/>
      <c r="Q36" s="22"/>
      <c r="R36" s="13"/>
      <c r="S36" s="13"/>
      <c r="T36" s="13"/>
      <c r="U36" s="23"/>
      <c r="V36" s="16"/>
      <c r="W36" s="3"/>
      <c r="X36" s="3"/>
      <c r="Y36" s="17"/>
    </row>
    <row r="37" spans="1:25" ht="13.7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29"/>
      <c r="L37" s="31" t="s">
        <v>67</v>
      </c>
      <c r="M37" s="32" t="s">
        <v>67</v>
      </c>
      <c r="N37" s="21"/>
      <c r="O37" s="3"/>
      <c r="P37" s="17"/>
      <c r="Q37" s="22"/>
      <c r="R37" s="13"/>
      <c r="S37" s="13"/>
      <c r="T37" s="13"/>
      <c r="U37" s="23"/>
      <c r="V37" s="16"/>
      <c r="W37" s="3"/>
      <c r="X37" s="3"/>
      <c r="Y37" s="17"/>
    </row>
    <row r="38" spans="1:25" ht="13.7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29"/>
      <c r="L38" s="31" t="s">
        <v>67</v>
      </c>
      <c r="M38" s="32" t="s">
        <v>67</v>
      </c>
      <c r="N38" s="21"/>
      <c r="O38" s="3"/>
      <c r="P38" s="17"/>
      <c r="Q38" s="22"/>
      <c r="R38" s="13"/>
      <c r="S38" s="13"/>
      <c r="T38" s="13"/>
      <c r="U38" s="23"/>
      <c r="V38" s="16"/>
      <c r="W38" s="3"/>
      <c r="X38" s="3"/>
      <c r="Y38" s="17"/>
    </row>
    <row r="39" spans="1:25" ht="13.7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29"/>
      <c r="L39" s="31" t="s">
        <v>67</v>
      </c>
      <c r="M39" s="32" t="s">
        <v>67</v>
      </c>
      <c r="N39" s="21"/>
      <c r="O39" s="3"/>
      <c r="P39" s="17"/>
      <c r="Q39" s="22"/>
      <c r="R39" s="13"/>
      <c r="S39" s="13"/>
      <c r="T39" s="13"/>
      <c r="U39" s="23"/>
      <c r="V39" s="16"/>
      <c r="W39" s="3"/>
      <c r="X39" s="3"/>
      <c r="Y39" s="17"/>
    </row>
    <row r="40" spans="1:25" ht="13.7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29"/>
      <c r="L40" s="31" t="s">
        <v>67</v>
      </c>
      <c r="M40" s="32" t="s">
        <v>67</v>
      </c>
      <c r="N40" s="21"/>
      <c r="O40" s="3"/>
      <c r="P40" s="17"/>
      <c r="Q40" s="22"/>
      <c r="R40" s="13"/>
      <c r="S40" s="13"/>
      <c r="T40" s="13"/>
      <c r="U40" s="23"/>
      <c r="V40" s="16"/>
      <c r="W40" s="3"/>
      <c r="X40" s="3"/>
      <c r="Y40" s="17"/>
    </row>
    <row r="41" spans="1:25" ht="13.7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29"/>
      <c r="L41" s="31" t="s">
        <v>67</v>
      </c>
      <c r="M41" s="32" t="s">
        <v>67</v>
      </c>
      <c r="N41" s="21"/>
      <c r="O41" s="3"/>
      <c r="P41" s="17"/>
      <c r="Q41" s="22"/>
      <c r="R41" s="13"/>
      <c r="S41" s="13"/>
      <c r="T41" s="13"/>
      <c r="U41" s="23"/>
      <c r="V41" s="16"/>
      <c r="W41" s="3"/>
      <c r="X41" s="3"/>
      <c r="Y41" s="17"/>
    </row>
    <row r="42" spans="1:25" ht="13.7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29"/>
      <c r="L42" s="31" t="s">
        <v>67</v>
      </c>
      <c r="M42" s="32" t="s">
        <v>67</v>
      </c>
      <c r="N42" s="21"/>
      <c r="O42" s="3"/>
      <c r="P42" s="17"/>
      <c r="Q42" s="22"/>
      <c r="R42" s="13"/>
      <c r="S42" s="13"/>
      <c r="T42" s="13"/>
      <c r="U42" s="23"/>
      <c r="V42" s="16"/>
      <c r="W42" s="3"/>
      <c r="X42" s="3"/>
      <c r="Y42" s="17"/>
    </row>
    <row r="43" spans="1:25" ht="13.7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29"/>
      <c r="L43" s="31" t="s">
        <v>67</v>
      </c>
      <c r="M43" s="32" t="s">
        <v>67</v>
      </c>
      <c r="N43" s="21"/>
      <c r="O43" s="3"/>
      <c r="P43" s="17"/>
      <c r="Q43" s="22"/>
      <c r="R43" s="13"/>
      <c r="S43" s="13"/>
      <c r="T43" s="13"/>
      <c r="U43" s="23"/>
      <c r="V43" s="16"/>
      <c r="W43" s="3"/>
      <c r="X43" s="3"/>
      <c r="Y43" s="17"/>
    </row>
    <row r="44" spans="1:25" ht="13.7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29"/>
      <c r="L44" s="31" t="s">
        <v>67</v>
      </c>
      <c r="M44" s="32" t="s">
        <v>67</v>
      </c>
      <c r="N44" s="21"/>
      <c r="O44" s="3"/>
      <c r="P44" s="17"/>
      <c r="Q44" s="22"/>
      <c r="R44" s="13"/>
      <c r="S44" s="13"/>
      <c r="T44" s="13"/>
      <c r="U44" s="23"/>
      <c r="V44" s="16"/>
      <c r="W44" s="3"/>
      <c r="X44" s="3"/>
      <c r="Y44" s="17"/>
    </row>
    <row r="45" spans="1:25" ht="13.7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29"/>
      <c r="L45" s="31" t="s">
        <v>67</v>
      </c>
      <c r="M45" s="32" t="s">
        <v>67</v>
      </c>
      <c r="N45" s="21"/>
      <c r="O45" s="3"/>
      <c r="P45" s="17"/>
      <c r="Q45" s="22"/>
      <c r="R45" s="13"/>
      <c r="S45" s="13"/>
      <c r="T45" s="13"/>
      <c r="U45" s="23"/>
      <c r="V45" s="16"/>
      <c r="W45" s="3"/>
      <c r="X45" s="3"/>
      <c r="Y45" s="17"/>
    </row>
    <row r="46" spans="1:25" ht="13.7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29"/>
      <c r="L46" s="31" t="s">
        <v>67</v>
      </c>
      <c r="M46" s="32" t="s">
        <v>67</v>
      </c>
      <c r="N46" s="21"/>
      <c r="O46" s="3"/>
      <c r="P46" s="17"/>
      <c r="Q46" s="22"/>
      <c r="R46" s="13"/>
      <c r="S46" s="13"/>
      <c r="T46" s="13"/>
      <c r="U46" s="23"/>
      <c r="V46" s="16"/>
      <c r="W46" s="3"/>
      <c r="X46" s="3"/>
      <c r="Y46" s="17"/>
    </row>
    <row r="47" spans="1:25" ht="13.7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29"/>
      <c r="L47" s="31" t="s">
        <v>67</v>
      </c>
      <c r="M47" s="32" t="s">
        <v>67</v>
      </c>
      <c r="N47" s="21"/>
      <c r="O47" s="3"/>
      <c r="P47" s="17"/>
      <c r="Q47" s="22"/>
      <c r="R47" s="13"/>
      <c r="S47" s="13"/>
      <c r="T47" s="13"/>
      <c r="U47" s="23"/>
      <c r="V47" s="16"/>
      <c r="W47" s="3"/>
      <c r="X47" s="3"/>
      <c r="Y47" s="17"/>
    </row>
    <row r="48" spans="1:25" ht="13.7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29"/>
      <c r="L48" s="31" t="s">
        <v>67</v>
      </c>
      <c r="M48" s="32" t="s">
        <v>67</v>
      </c>
      <c r="N48" s="21"/>
      <c r="O48" s="3"/>
      <c r="P48" s="17"/>
      <c r="Q48" s="22"/>
      <c r="R48" s="13"/>
      <c r="S48" s="13"/>
      <c r="T48" s="13"/>
      <c r="U48" s="23"/>
      <c r="V48" s="16"/>
      <c r="W48" s="3"/>
      <c r="X48" s="3"/>
      <c r="Y48" s="17"/>
    </row>
    <row r="49" spans="1:25" ht="13.7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29"/>
      <c r="L49" s="31" t="s">
        <v>67</v>
      </c>
      <c r="M49" s="32" t="s">
        <v>67</v>
      </c>
      <c r="N49" s="21"/>
      <c r="O49" s="3"/>
      <c r="P49" s="17"/>
      <c r="Q49" s="22"/>
      <c r="R49" s="13"/>
      <c r="S49" s="13"/>
      <c r="T49" s="13"/>
      <c r="U49" s="23"/>
      <c r="V49" s="16"/>
      <c r="W49" s="3"/>
      <c r="X49" s="3"/>
      <c r="Y49" s="17"/>
    </row>
    <row r="50" spans="1:25" ht="13.7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29"/>
      <c r="L50" s="31" t="s">
        <v>67</v>
      </c>
      <c r="M50" s="32" t="s">
        <v>67</v>
      </c>
      <c r="N50" s="21"/>
      <c r="O50" s="3"/>
      <c r="P50" s="17"/>
      <c r="Q50" s="22"/>
      <c r="R50" s="13"/>
      <c r="S50" s="13"/>
      <c r="T50" s="13"/>
      <c r="U50" s="23"/>
      <c r="V50" s="16"/>
      <c r="W50" s="3"/>
      <c r="X50" s="3"/>
      <c r="Y50" s="17"/>
    </row>
    <row r="51" spans="1:25" ht="13.7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9"/>
      <c r="L51" s="31" t="s">
        <v>67</v>
      </c>
      <c r="M51" s="32" t="s">
        <v>67</v>
      </c>
      <c r="N51" s="21"/>
      <c r="O51" s="3"/>
      <c r="P51" s="17"/>
      <c r="Q51" s="22"/>
      <c r="R51" s="13"/>
      <c r="S51" s="13"/>
      <c r="T51" s="13"/>
      <c r="U51" s="23"/>
      <c r="V51" s="16"/>
      <c r="W51" s="3"/>
      <c r="X51" s="3"/>
      <c r="Y51" s="17"/>
    </row>
    <row r="52" spans="1:25" ht="13.7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29"/>
      <c r="L52" s="31" t="s">
        <v>67</v>
      </c>
      <c r="M52" s="32" t="s">
        <v>67</v>
      </c>
      <c r="N52" s="21"/>
      <c r="O52" s="3"/>
      <c r="P52" s="17"/>
      <c r="Q52" s="22"/>
      <c r="R52" s="13"/>
      <c r="S52" s="13"/>
      <c r="T52" s="13"/>
      <c r="U52" s="23"/>
      <c r="V52" s="16"/>
      <c r="W52" s="3"/>
      <c r="X52" s="3"/>
      <c r="Y52" s="17"/>
    </row>
    <row r="53" spans="1:25" ht="13.7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29"/>
      <c r="L53" s="31" t="s">
        <v>67</v>
      </c>
      <c r="M53" s="32" t="s">
        <v>67</v>
      </c>
      <c r="N53" s="21"/>
      <c r="O53" s="3"/>
      <c r="P53" s="17"/>
      <c r="Q53" s="22"/>
      <c r="R53" s="13"/>
      <c r="S53" s="13"/>
      <c r="T53" s="13"/>
      <c r="U53" s="23"/>
      <c r="V53" s="16"/>
      <c r="W53" s="3"/>
      <c r="X53" s="3"/>
      <c r="Y53" s="17"/>
    </row>
    <row r="54" spans="1:25" ht="13.7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29"/>
      <c r="L54" s="31" t="s">
        <v>67</v>
      </c>
      <c r="M54" s="32" t="s">
        <v>67</v>
      </c>
      <c r="N54" s="21"/>
      <c r="O54" s="3"/>
      <c r="P54" s="17"/>
      <c r="Q54" s="22"/>
      <c r="R54" s="13"/>
      <c r="S54" s="13"/>
      <c r="T54" s="13"/>
      <c r="U54" s="23"/>
      <c r="V54" s="16"/>
      <c r="W54" s="3"/>
      <c r="X54" s="3"/>
      <c r="Y54" s="17"/>
    </row>
    <row r="55" spans="1:25" ht="13.7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29"/>
      <c r="L55" s="31" t="s">
        <v>67</v>
      </c>
      <c r="M55" s="32" t="s">
        <v>67</v>
      </c>
      <c r="N55" s="21"/>
      <c r="O55" s="3"/>
      <c r="P55" s="17"/>
      <c r="Q55" s="22"/>
      <c r="R55" s="13"/>
      <c r="S55" s="13"/>
      <c r="T55" s="13"/>
      <c r="U55" s="23"/>
      <c r="V55" s="16"/>
      <c r="W55" s="3"/>
      <c r="X55" s="3"/>
      <c r="Y55" s="17"/>
    </row>
    <row r="56" spans="1:25" ht="13.7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29"/>
      <c r="L56" s="31" t="s">
        <v>67</v>
      </c>
      <c r="M56" s="32" t="s">
        <v>67</v>
      </c>
      <c r="N56" s="21"/>
      <c r="O56" s="3"/>
      <c r="P56" s="17"/>
      <c r="Q56" s="22"/>
      <c r="R56" s="13"/>
      <c r="S56" s="13"/>
      <c r="T56" s="13"/>
      <c r="U56" s="23"/>
      <c r="V56" s="16"/>
      <c r="W56" s="3"/>
      <c r="X56" s="3"/>
      <c r="Y56" s="17"/>
    </row>
    <row r="57" spans="1:25" ht="13.7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29"/>
      <c r="L57" s="31" t="s">
        <v>67</v>
      </c>
      <c r="M57" s="32" t="s">
        <v>67</v>
      </c>
      <c r="N57" s="21"/>
      <c r="O57" s="3"/>
      <c r="P57" s="17"/>
      <c r="Q57" s="22"/>
      <c r="R57" s="13"/>
      <c r="S57" s="13"/>
      <c r="T57" s="13"/>
      <c r="U57" s="23"/>
      <c r="V57" s="16"/>
      <c r="W57" s="3"/>
      <c r="X57" s="3"/>
      <c r="Y57" s="17"/>
    </row>
    <row r="58" spans="1:25" ht="13.7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29"/>
      <c r="L58" s="31" t="s">
        <v>67</v>
      </c>
      <c r="M58" s="32" t="s">
        <v>67</v>
      </c>
      <c r="N58" s="21"/>
      <c r="O58" s="3"/>
      <c r="P58" s="17"/>
      <c r="Q58" s="22"/>
      <c r="R58" s="13"/>
      <c r="S58" s="13"/>
      <c r="T58" s="13"/>
      <c r="U58" s="23"/>
      <c r="V58" s="16"/>
      <c r="W58" s="3"/>
      <c r="X58" s="3"/>
      <c r="Y58" s="17"/>
    </row>
    <row r="59" spans="1:25" ht="13.7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29"/>
      <c r="L59" s="31" t="s">
        <v>67</v>
      </c>
      <c r="M59" s="32" t="s">
        <v>67</v>
      </c>
      <c r="N59" s="21"/>
      <c r="O59" s="3"/>
      <c r="P59" s="17"/>
      <c r="Q59" s="22"/>
      <c r="R59" s="13"/>
      <c r="S59" s="13"/>
      <c r="T59" s="13"/>
      <c r="U59" s="23"/>
      <c r="V59" s="16"/>
      <c r="W59" s="3"/>
      <c r="X59" s="3"/>
      <c r="Y59" s="17"/>
    </row>
    <row r="60" spans="1:25" ht="13.7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29"/>
      <c r="L60" s="31" t="s">
        <v>67</v>
      </c>
      <c r="M60" s="32" t="s">
        <v>67</v>
      </c>
      <c r="N60" s="21"/>
      <c r="O60" s="3"/>
      <c r="P60" s="17"/>
      <c r="Q60" s="22"/>
      <c r="R60" s="13"/>
      <c r="S60" s="13"/>
      <c r="T60" s="13"/>
      <c r="U60" s="23"/>
      <c r="V60" s="16"/>
      <c r="W60" s="3"/>
      <c r="X60" s="3"/>
      <c r="Y60" s="17"/>
    </row>
    <row r="61" spans="1:25" ht="13.7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29"/>
      <c r="L61" s="31" t="s">
        <v>67</v>
      </c>
      <c r="M61" s="32" t="s">
        <v>67</v>
      </c>
      <c r="N61" s="21"/>
      <c r="O61" s="3"/>
      <c r="P61" s="17"/>
      <c r="Q61" s="22"/>
      <c r="R61" s="13"/>
      <c r="S61" s="13"/>
      <c r="T61" s="13"/>
      <c r="U61" s="23"/>
      <c r="V61" s="16"/>
      <c r="W61" s="3"/>
      <c r="X61" s="3"/>
      <c r="Y61" s="17"/>
    </row>
    <row r="62" spans="1:25" ht="13.7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29"/>
      <c r="L62" s="31" t="s">
        <v>67</v>
      </c>
      <c r="M62" s="32" t="s">
        <v>67</v>
      </c>
      <c r="N62" s="21"/>
      <c r="O62" s="3"/>
      <c r="P62" s="17"/>
      <c r="Q62" s="22"/>
      <c r="R62" s="13"/>
      <c r="S62" s="13"/>
      <c r="T62" s="13"/>
      <c r="U62" s="23"/>
      <c r="V62" s="16"/>
      <c r="W62" s="3"/>
      <c r="X62" s="3"/>
      <c r="Y62" s="17"/>
    </row>
    <row r="63" spans="1:25" ht="13.7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29"/>
      <c r="L63" s="31" t="s">
        <v>67</v>
      </c>
      <c r="M63" s="32" t="s">
        <v>67</v>
      </c>
      <c r="N63" s="21"/>
      <c r="O63" s="3"/>
      <c r="P63" s="17"/>
      <c r="Q63" s="22"/>
      <c r="R63" s="13"/>
      <c r="S63" s="13"/>
      <c r="T63" s="13"/>
      <c r="U63" s="23"/>
      <c r="V63" s="16"/>
      <c r="W63" s="3"/>
      <c r="X63" s="3"/>
      <c r="Y63" s="17"/>
    </row>
    <row r="64" spans="1:25" ht="13.7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29"/>
      <c r="L64" s="31" t="s">
        <v>67</v>
      </c>
      <c r="M64" s="32" t="s">
        <v>67</v>
      </c>
      <c r="N64" s="21"/>
      <c r="O64" s="3"/>
      <c r="P64" s="17"/>
      <c r="Q64" s="22"/>
      <c r="R64" s="13"/>
      <c r="S64" s="13"/>
      <c r="T64" s="13"/>
      <c r="U64" s="23"/>
      <c r="V64" s="16"/>
      <c r="W64" s="3"/>
      <c r="X64" s="3"/>
      <c r="Y64" s="17"/>
    </row>
    <row r="65" spans="1:25" ht="13.7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29"/>
      <c r="L65" s="31" t="s">
        <v>67</v>
      </c>
      <c r="M65" s="32" t="s">
        <v>67</v>
      </c>
      <c r="N65" s="21"/>
      <c r="O65" s="3"/>
      <c r="P65" s="17"/>
      <c r="Q65" s="22"/>
      <c r="R65" s="13"/>
      <c r="S65" s="13"/>
      <c r="T65" s="13"/>
      <c r="U65" s="23"/>
      <c r="V65" s="16"/>
      <c r="W65" s="3"/>
      <c r="X65" s="3"/>
      <c r="Y65" s="17"/>
    </row>
    <row r="66" spans="1:25" ht="13.7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29"/>
      <c r="L66" s="31" t="s">
        <v>67</v>
      </c>
      <c r="M66" s="32" t="s">
        <v>67</v>
      </c>
      <c r="N66" s="21"/>
      <c r="O66" s="3"/>
      <c r="P66" s="17"/>
      <c r="Q66" s="22"/>
      <c r="R66" s="13"/>
      <c r="S66" s="13"/>
      <c r="T66" s="13"/>
      <c r="U66" s="23"/>
      <c r="V66" s="16"/>
      <c r="W66" s="3"/>
      <c r="X66" s="3"/>
      <c r="Y66" s="17"/>
    </row>
    <row r="67" spans="1:25" ht="13.7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29"/>
      <c r="L67" s="31" t="s">
        <v>67</v>
      </c>
      <c r="M67" s="32" t="s">
        <v>67</v>
      </c>
      <c r="N67" s="21"/>
      <c r="O67" s="3"/>
      <c r="P67" s="17"/>
      <c r="Q67" s="22"/>
      <c r="R67" s="13"/>
      <c r="S67" s="13"/>
      <c r="T67" s="13"/>
      <c r="U67" s="23"/>
      <c r="V67" s="16"/>
      <c r="W67" s="3"/>
      <c r="X67" s="3"/>
      <c r="Y67" s="17"/>
    </row>
    <row r="68" spans="1:25" ht="13.7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29"/>
      <c r="L68" s="31" t="s">
        <v>67</v>
      </c>
      <c r="M68" s="32" t="s">
        <v>67</v>
      </c>
      <c r="N68" s="21"/>
      <c r="O68" s="3"/>
      <c r="P68" s="17"/>
      <c r="Q68" s="22"/>
      <c r="R68" s="13"/>
      <c r="S68" s="13"/>
      <c r="T68" s="13"/>
      <c r="U68" s="23"/>
      <c r="V68" s="16"/>
      <c r="W68" s="3"/>
      <c r="X68" s="3"/>
      <c r="Y68" s="17"/>
    </row>
    <row r="69" spans="1:25" ht="13.7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29"/>
      <c r="L69" s="31" t="s">
        <v>67</v>
      </c>
      <c r="M69" s="32" t="s">
        <v>67</v>
      </c>
      <c r="N69" s="21"/>
      <c r="O69" s="3"/>
      <c r="P69" s="17"/>
      <c r="Q69" s="22"/>
      <c r="R69" s="13"/>
      <c r="S69" s="13"/>
      <c r="T69" s="13"/>
      <c r="U69" s="23"/>
      <c r="V69" s="16"/>
      <c r="W69" s="3"/>
      <c r="X69" s="3"/>
      <c r="Y69" s="17"/>
    </row>
    <row r="70" spans="1:25" ht="13.7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29"/>
      <c r="L70" s="31" t="s">
        <v>67</v>
      </c>
      <c r="M70" s="32" t="s">
        <v>67</v>
      </c>
      <c r="N70" s="21"/>
      <c r="O70" s="3"/>
      <c r="P70" s="17"/>
      <c r="Q70" s="22"/>
      <c r="R70" s="13"/>
      <c r="S70" s="13"/>
      <c r="T70" s="13"/>
      <c r="U70" s="23"/>
      <c r="V70" s="16"/>
      <c r="W70" s="3"/>
      <c r="X70" s="3"/>
      <c r="Y70" s="17"/>
    </row>
    <row r="71" spans="1:25" ht="13.7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29"/>
      <c r="L71" s="31" t="s">
        <v>67</v>
      </c>
      <c r="M71" s="32" t="s">
        <v>67</v>
      </c>
      <c r="N71" s="21"/>
      <c r="O71" s="3"/>
      <c r="P71" s="17"/>
      <c r="Q71" s="22"/>
      <c r="R71" s="13"/>
      <c r="S71" s="13"/>
      <c r="T71" s="13"/>
      <c r="U71" s="23"/>
      <c r="V71" s="16"/>
      <c r="W71" s="3"/>
      <c r="X71" s="3"/>
      <c r="Y71" s="17"/>
    </row>
    <row r="72" spans="1:25" ht="13.7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29"/>
      <c r="L72" s="31" t="s">
        <v>67</v>
      </c>
      <c r="M72" s="32" t="s">
        <v>67</v>
      </c>
      <c r="N72" s="21"/>
      <c r="O72" s="3"/>
      <c r="P72" s="17"/>
      <c r="Q72" s="22"/>
      <c r="R72" s="13"/>
      <c r="S72" s="13"/>
      <c r="T72" s="13"/>
      <c r="U72" s="23"/>
      <c r="V72" s="16"/>
      <c r="W72" s="3"/>
      <c r="X72" s="3"/>
      <c r="Y72" s="17"/>
    </row>
    <row r="73" spans="1:25" ht="13.7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29"/>
      <c r="L73" s="31" t="s">
        <v>67</v>
      </c>
      <c r="M73" s="32" t="s">
        <v>67</v>
      </c>
      <c r="N73" s="21"/>
      <c r="O73" s="3"/>
      <c r="P73" s="17"/>
      <c r="Q73" s="22"/>
      <c r="R73" s="13"/>
      <c r="S73" s="13"/>
      <c r="T73" s="13"/>
      <c r="U73" s="23"/>
      <c r="V73" s="16"/>
      <c r="W73" s="3"/>
      <c r="X73" s="3"/>
      <c r="Y73" s="17"/>
    </row>
    <row r="74" spans="1:25" ht="13.7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29"/>
      <c r="L74" s="31" t="s">
        <v>67</v>
      </c>
      <c r="M74" s="32" t="s">
        <v>67</v>
      </c>
      <c r="N74" s="21"/>
      <c r="O74" s="3"/>
      <c r="P74" s="17"/>
      <c r="Q74" s="22"/>
      <c r="R74" s="13"/>
      <c r="S74" s="13"/>
      <c r="T74" s="13"/>
      <c r="U74" s="23"/>
      <c r="V74" s="16"/>
      <c r="W74" s="3"/>
      <c r="X74" s="3"/>
      <c r="Y74" s="17"/>
    </row>
    <row r="75" spans="1:25" ht="13.7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29"/>
      <c r="L75" s="31" t="s">
        <v>67</v>
      </c>
      <c r="M75" s="32" t="s">
        <v>67</v>
      </c>
      <c r="N75" s="21"/>
      <c r="O75" s="3"/>
      <c r="P75" s="17"/>
      <c r="Q75" s="22"/>
      <c r="R75" s="13"/>
      <c r="S75" s="13"/>
      <c r="T75" s="13"/>
      <c r="U75" s="23"/>
      <c r="V75" s="16"/>
      <c r="W75" s="3"/>
      <c r="X75" s="3"/>
      <c r="Y75" s="17"/>
    </row>
    <row r="76" spans="1:25" ht="13.7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29"/>
      <c r="L76" s="31" t="s">
        <v>67</v>
      </c>
      <c r="M76" s="32" t="s">
        <v>67</v>
      </c>
      <c r="N76" s="21"/>
      <c r="O76" s="3"/>
      <c r="P76" s="17"/>
      <c r="Q76" s="22"/>
      <c r="R76" s="13"/>
      <c r="S76" s="13"/>
      <c r="T76" s="13"/>
      <c r="U76" s="23"/>
      <c r="V76" s="16"/>
      <c r="W76" s="3"/>
      <c r="X76" s="3"/>
      <c r="Y76" s="17"/>
    </row>
    <row r="77" spans="1:25" ht="13.7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29"/>
      <c r="L77" s="31" t="s">
        <v>67</v>
      </c>
      <c r="M77" s="32" t="s">
        <v>67</v>
      </c>
      <c r="N77" s="21"/>
      <c r="O77" s="3"/>
      <c r="P77" s="17"/>
      <c r="Q77" s="22"/>
      <c r="R77" s="13"/>
      <c r="S77" s="13"/>
      <c r="T77" s="13"/>
      <c r="U77" s="23"/>
      <c r="V77" s="16"/>
      <c r="W77" s="3"/>
      <c r="X77" s="3"/>
      <c r="Y77" s="17"/>
    </row>
    <row r="78" spans="1:25" ht="13.7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29"/>
      <c r="L78" s="31" t="s">
        <v>67</v>
      </c>
      <c r="M78" s="32" t="s">
        <v>67</v>
      </c>
      <c r="N78" s="21"/>
      <c r="O78" s="3"/>
      <c r="P78" s="17"/>
      <c r="Q78" s="22"/>
      <c r="R78" s="13"/>
      <c r="S78" s="13"/>
      <c r="T78" s="13"/>
      <c r="U78" s="23"/>
      <c r="V78" s="16"/>
      <c r="W78" s="3"/>
      <c r="X78" s="3"/>
      <c r="Y78" s="17"/>
    </row>
    <row r="79" spans="1:25" ht="13.7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29"/>
      <c r="L79" s="31" t="s">
        <v>67</v>
      </c>
      <c r="M79" s="32" t="s">
        <v>67</v>
      </c>
      <c r="N79" s="21"/>
      <c r="O79" s="3"/>
      <c r="P79" s="17"/>
      <c r="Q79" s="22"/>
      <c r="R79" s="13"/>
      <c r="S79" s="13"/>
      <c r="T79" s="13"/>
      <c r="U79" s="23"/>
      <c r="V79" s="16"/>
      <c r="W79" s="3"/>
      <c r="X79" s="3"/>
      <c r="Y79" s="17"/>
    </row>
    <row r="80" spans="1:25" ht="13.7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29"/>
      <c r="L80" s="31" t="s">
        <v>67</v>
      </c>
      <c r="M80" s="32" t="s">
        <v>67</v>
      </c>
      <c r="N80" s="21"/>
      <c r="O80" s="3"/>
      <c r="P80" s="17"/>
      <c r="Q80" s="22"/>
      <c r="R80" s="13"/>
      <c r="S80" s="13"/>
      <c r="T80" s="13"/>
      <c r="U80" s="23"/>
      <c r="V80" s="16"/>
      <c r="W80" s="3"/>
      <c r="X80" s="3"/>
      <c r="Y80" s="17"/>
    </row>
    <row r="81" spans="1:25" ht="13.7" customHeight="1" thickBot="1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29"/>
      <c r="L81" s="33" t="s">
        <v>67</v>
      </c>
      <c r="M81" s="34" t="s">
        <v>67</v>
      </c>
      <c r="N81" s="30"/>
      <c r="O81" s="19"/>
      <c r="P81" s="20"/>
      <c r="Q81" s="24"/>
      <c r="R81" s="25"/>
      <c r="S81" s="25"/>
      <c r="T81" s="25"/>
      <c r="U81" s="26"/>
      <c r="V81" s="18"/>
      <c r="W81" s="19"/>
      <c r="X81" s="19"/>
      <c r="Y81" s="20"/>
    </row>
  </sheetData>
  <dataConsolidate/>
  <mergeCells count="21">
    <mergeCell ref="J3:K3"/>
    <mergeCell ref="N2:P2"/>
    <mergeCell ref="A1:K2"/>
    <mergeCell ref="L3:L4"/>
    <mergeCell ref="M3:M4"/>
    <mergeCell ref="L1:M2"/>
    <mergeCell ref="Q2:U2"/>
    <mergeCell ref="V2:Y2"/>
    <mergeCell ref="N1:Y1"/>
    <mergeCell ref="S3:S4"/>
    <mergeCell ref="T3:T4"/>
    <mergeCell ref="N3:N4"/>
    <mergeCell ref="O3:O4"/>
    <mergeCell ref="P3:P4"/>
    <mergeCell ref="Q3:Q4"/>
    <mergeCell ref="R3:R4"/>
    <mergeCell ref="V3:V4"/>
    <mergeCell ref="W3:W4"/>
    <mergeCell ref="X3:X4"/>
    <mergeCell ref="U3:U4"/>
    <mergeCell ref="Y3:Y4"/>
  </mergeCells>
  <pageMargins left="0.75" right="0.75" top="1" bottom="1" header="0.5" footer="0.5"/>
  <pageSetup orientation="landscape" r:id="rId1"/>
  <headerFooter>
    <oddFooter>&amp;C&amp;"Helvetica Neue,Regular"&amp;12&amp;K000000&amp;P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'NE PAS MODIFIER'!$D$3:$D$15</xm:f>
          </x14:formula1>
          <xm:sqref>L5:M81</xm:sqref>
        </x14:dataValidation>
        <x14:dataValidation type="list" allowBlank="1" showInputMessage="1" showErrorMessage="1">
          <x14:formula1>
            <xm:f>'NE PAS MODIFIER'!$B$3:$B$7</xm:f>
          </x14:formula1>
          <xm:sqref>N5:P81</xm:sqref>
        </x14:dataValidation>
        <x14:dataValidation type="list" allowBlank="1" showInputMessage="1" showErrorMessage="1">
          <x14:formula1>
            <xm:f>'NE PAS MODIFIER'!$E$3:$E$19</xm:f>
          </x14:formula1>
          <xm:sqref>Q5:U81</xm:sqref>
        </x14:dataValidation>
        <x14:dataValidation type="list" allowBlank="1" showInputMessage="1" showErrorMessage="1">
          <x14:formula1>
            <xm:f>'NE PAS MODIFIER'!$C$3:$C$14</xm:f>
          </x14:formula1>
          <xm:sqref>V5:Y81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B6"/>
    </sheetView>
  </sheetViews>
  <sheetFormatPr baseColWidth="10" defaultRowHeight="15" x14ac:dyDescent="0.25"/>
  <cols>
    <col min="1" max="1" width="47.85546875" customWidth="1"/>
    <col min="2" max="2" width="19.5703125" customWidth="1"/>
    <col min="5" max="5" width="35" customWidth="1"/>
  </cols>
  <sheetData>
    <row r="1" spans="1:6" x14ac:dyDescent="0.25">
      <c r="A1" s="11" t="s">
        <v>34</v>
      </c>
      <c r="B1" s="11" t="s">
        <v>68</v>
      </c>
      <c r="E1" s="11" t="s">
        <v>4</v>
      </c>
      <c r="F1" s="11" t="s">
        <v>69</v>
      </c>
    </row>
    <row r="2" spans="1:6" ht="13.5" customHeight="1" x14ac:dyDescent="0.25">
      <c r="A2" s="9" t="s">
        <v>12</v>
      </c>
      <c r="B2">
        <f>COUNTIF('Tableau de suivi - Plan actions'!N5:P81, "Lutte contre les changements climatiques")</f>
        <v>0</v>
      </c>
      <c r="E2" s="10" t="s">
        <v>48</v>
      </c>
      <c r="F2">
        <f>COUNTIF('Tableau de suivi - Plan actions'!Q5:U81, "1-Pas de pauvreté")</f>
        <v>0</v>
      </c>
    </row>
    <row r="3" spans="1:6" ht="16.5" customHeight="1" x14ac:dyDescent="0.25">
      <c r="A3" s="9" t="s">
        <v>13</v>
      </c>
      <c r="B3">
        <f>COUNTIF('Tableau de suivi - Plan actions'!N5:P81, "Préservation de la biodiversité, des milieux et des ressources naturelles")</f>
        <v>0</v>
      </c>
      <c r="E3" s="10" t="s">
        <v>49</v>
      </c>
      <c r="F3">
        <f>COUNTIF('Tableau de suivi - Plan actions'!Q5:U81, "2- Faim « zéro »")</f>
        <v>0</v>
      </c>
    </row>
    <row r="4" spans="1:6" ht="10.5" customHeight="1" x14ac:dyDescent="0.25">
      <c r="A4" s="9" t="s">
        <v>14</v>
      </c>
      <c r="B4">
        <f>COUNTIF('Tableau de suivi - Plan actions'!N5:P81, "L’épanouissement de tous les êtres vivants")</f>
        <v>0</v>
      </c>
      <c r="E4" s="10" t="s">
        <v>50</v>
      </c>
      <c r="F4">
        <f>COUNTIF('Tableau de suivi - Plan actions'!Q5:U81, "3- Bonne santé Bien être")</f>
        <v>0</v>
      </c>
    </row>
    <row r="5" spans="1:6" ht="12" customHeight="1" x14ac:dyDescent="0.25">
      <c r="A5" s="9" t="s">
        <v>15</v>
      </c>
      <c r="B5">
        <f>COUNTIF('Tableau de suivi - Plan actions'!N5:P81, "Cohésion sociale et solidarité entre les territoires et les générations")</f>
        <v>0</v>
      </c>
      <c r="E5" s="10" t="s">
        <v>51</v>
      </c>
      <c r="F5">
        <f>COUNTIF('Tableau de suivi - Plan actions'!Q5:U81, "4- Education de qualité")</f>
        <v>0</v>
      </c>
    </row>
    <row r="6" spans="1:6" ht="13.5" customHeight="1" x14ac:dyDescent="0.25">
      <c r="A6" s="9" t="s">
        <v>16</v>
      </c>
      <c r="B6">
        <f>COUNTIF('Tableau de suivi - Plan actions'!N5:P81, "Dynamique de dévelopt suivant des modes de produc° et consom°responsables")</f>
        <v>0</v>
      </c>
      <c r="E6" s="10" t="s">
        <v>52</v>
      </c>
      <c r="F6">
        <f>COUNTIF('Tableau de suivi - Plan actions'!Q5:U81, "5- Egalité entre les sexes")</f>
        <v>0</v>
      </c>
    </row>
    <row r="7" spans="1:6" ht="17.25" customHeight="1" x14ac:dyDescent="0.25">
      <c r="E7" s="10" t="s">
        <v>53</v>
      </c>
      <c r="F7">
        <f>COUNTIF('Tableau de suivi - Plan actions'!Q5:U81, "6- Eau propre et assainissement")</f>
        <v>0</v>
      </c>
    </row>
    <row r="8" spans="1:6" ht="18.75" customHeight="1" x14ac:dyDescent="0.25">
      <c r="E8" s="10" t="s">
        <v>54</v>
      </c>
      <c r="F8">
        <f>COUNTIF('Tableau de suivi - Plan actions'!Q5:U81, "7- Energie propre et d’un coût abordable")</f>
        <v>0</v>
      </c>
    </row>
    <row r="9" spans="1:6" ht="18.75" customHeight="1" x14ac:dyDescent="0.25">
      <c r="E9" s="10" t="s">
        <v>55</v>
      </c>
      <c r="F9">
        <f>COUNTIF('Tableau de suivi - Plan actions'!Q5:U81, "8- Travail décent et croissance économique")</f>
        <v>0</v>
      </c>
    </row>
    <row r="10" spans="1:6" ht="14.25" customHeight="1" x14ac:dyDescent="0.25">
      <c r="E10" s="10" t="s">
        <v>56</v>
      </c>
      <c r="F10">
        <f>COUNTIF('Tableau de suivi - Plan actions'!Q5:U81, "9- Industrie, innovation et infrastructure")</f>
        <v>0</v>
      </c>
    </row>
    <row r="11" spans="1:6" ht="15" customHeight="1" x14ac:dyDescent="0.25">
      <c r="E11" s="10" t="s">
        <v>57</v>
      </c>
      <c r="F11">
        <f>COUNTIF('Tableau de suivi - Plan actions'!$Q$5:$U81, "10- Inégalités réduites")</f>
        <v>0</v>
      </c>
    </row>
    <row r="12" spans="1:6" ht="12" customHeight="1" x14ac:dyDescent="0.25">
      <c r="E12" s="10" t="s">
        <v>58</v>
      </c>
      <c r="F12">
        <f>COUNTIF('Tableau de suivi - Plan actions'!$Q$5:$U81, "11- Villes et communautés durables")</f>
        <v>0</v>
      </c>
    </row>
    <row r="13" spans="1:6" ht="19.5" customHeight="1" x14ac:dyDescent="0.25">
      <c r="E13" s="10" t="s">
        <v>59</v>
      </c>
      <c r="F13">
        <f>COUNTIF('Tableau de suivi - Plan actions'!$Q$5:$U81, "12- Consommation et production responsables")</f>
        <v>0</v>
      </c>
    </row>
    <row r="14" spans="1:6" ht="19.5" customHeight="1" x14ac:dyDescent="0.25">
      <c r="E14" s="10" t="s">
        <v>60</v>
      </c>
      <c r="F14">
        <f>COUNTIF('Tableau de suivi - Plan actions'!$Q$5:$U81, "13- Mesures relatives à la lutte contre les changements climatiques")</f>
        <v>0</v>
      </c>
    </row>
    <row r="15" spans="1:6" x14ac:dyDescent="0.25">
      <c r="E15" s="10" t="s">
        <v>61</v>
      </c>
      <c r="F15">
        <f>COUNTIF('Tableau de suivi - Plan actions'!$Q$5:$U81, "14- Vie aquatique")</f>
        <v>0</v>
      </c>
    </row>
    <row r="16" spans="1:6" ht="18" customHeight="1" x14ac:dyDescent="0.25">
      <c r="E16" s="10" t="s">
        <v>62</v>
      </c>
      <c r="F16">
        <f>COUNTIF('Tableau de suivi - Plan actions'!$Q$5:$U81, "15- Vie terrestre")</f>
        <v>0</v>
      </c>
    </row>
    <row r="17" spans="5:6" ht="19.5" customHeight="1" x14ac:dyDescent="0.25">
      <c r="E17" s="10" t="s">
        <v>63</v>
      </c>
      <c r="F17">
        <f>COUNTIF('Tableau de suivi - Plan actions'!$Q$5:$U81, "16- Paix, Justice et institutions efficaces")</f>
        <v>0</v>
      </c>
    </row>
    <row r="18" spans="5:6" ht="18" customHeight="1" x14ac:dyDescent="0.25">
      <c r="E18" s="10" t="s">
        <v>64</v>
      </c>
      <c r="F18">
        <f>COUNTIF('Tableau de suivi - Plan actions'!$Q$5:$U81, "17- Partenariats pour la réalisation des objectifs")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>
      <selection activeCell="E16" sqref="E16"/>
    </sheetView>
  </sheetViews>
  <sheetFormatPr baseColWidth="10" defaultRowHeight="15" x14ac:dyDescent="0.25"/>
  <cols>
    <col min="2" max="2" width="44.140625" customWidth="1"/>
    <col min="3" max="3" width="33.42578125" customWidth="1"/>
    <col min="4" max="4" width="32.5703125" customWidth="1"/>
    <col min="5" max="5" width="29.42578125" customWidth="1"/>
  </cols>
  <sheetData>
    <row r="2" spans="2:14" x14ac:dyDescent="0.25">
      <c r="B2" s="6" t="s">
        <v>34</v>
      </c>
      <c r="C2" s="6" t="s">
        <v>35</v>
      </c>
      <c r="D2" s="6" t="s">
        <v>38</v>
      </c>
      <c r="E2" s="6" t="s">
        <v>4</v>
      </c>
    </row>
    <row r="3" spans="2:14" ht="15" customHeight="1" x14ac:dyDescent="0.25">
      <c r="B3" s="9" t="s">
        <v>12</v>
      </c>
      <c r="C3" s="10" t="s">
        <v>17</v>
      </c>
      <c r="D3" s="11" t="s">
        <v>39</v>
      </c>
      <c r="E3" s="10" t="s">
        <v>48</v>
      </c>
    </row>
    <row r="4" spans="2:14" ht="22.5" x14ac:dyDescent="0.25">
      <c r="B4" s="9" t="s">
        <v>13</v>
      </c>
      <c r="C4" s="10" t="s">
        <v>18</v>
      </c>
      <c r="D4" s="11" t="s">
        <v>40</v>
      </c>
      <c r="E4" s="10" t="s">
        <v>49</v>
      </c>
      <c r="G4" s="5"/>
      <c r="H4" s="5"/>
      <c r="I4" s="5"/>
      <c r="J4" s="5"/>
      <c r="L4" s="5"/>
      <c r="M4" s="5"/>
      <c r="N4" s="5"/>
    </row>
    <row r="5" spans="2:14" ht="15" customHeight="1" x14ac:dyDescent="0.25">
      <c r="B5" s="9" t="s">
        <v>14</v>
      </c>
      <c r="C5" s="10" t="s">
        <v>19</v>
      </c>
      <c r="D5" s="11" t="s">
        <v>41</v>
      </c>
      <c r="E5" s="10" t="s">
        <v>50</v>
      </c>
    </row>
    <row r="6" spans="2:14" ht="22.5" x14ac:dyDescent="0.25">
      <c r="B6" s="9" t="s">
        <v>15</v>
      </c>
      <c r="C6" s="10" t="s">
        <v>20</v>
      </c>
      <c r="D6" s="11" t="s">
        <v>1</v>
      </c>
      <c r="E6" s="10" t="s">
        <v>51</v>
      </c>
    </row>
    <row r="7" spans="2:14" ht="22.5" x14ac:dyDescent="0.25">
      <c r="B7" s="9" t="s">
        <v>16</v>
      </c>
      <c r="C7" s="10" t="s">
        <v>21</v>
      </c>
      <c r="D7" s="11" t="s">
        <v>2</v>
      </c>
      <c r="E7" s="10" t="s">
        <v>52</v>
      </c>
    </row>
    <row r="8" spans="2:14" x14ac:dyDescent="0.25">
      <c r="B8" s="35" t="s">
        <v>71</v>
      </c>
      <c r="C8" s="10" t="s">
        <v>22</v>
      </c>
      <c r="D8" s="11" t="s">
        <v>3</v>
      </c>
      <c r="E8" s="10" t="s">
        <v>53</v>
      </c>
    </row>
    <row r="9" spans="2:14" ht="15" customHeight="1" x14ac:dyDescent="0.25">
      <c r="B9" s="8"/>
      <c r="C9" s="10" t="s">
        <v>23</v>
      </c>
      <c r="D9" s="11" t="s">
        <v>42</v>
      </c>
      <c r="E9" s="10" t="s">
        <v>54</v>
      </c>
    </row>
    <row r="10" spans="2:14" ht="22.5" x14ac:dyDescent="0.25">
      <c r="B10" s="7"/>
      <c r="C10" s="10" t="s">
        <v>24</v>
      </c>
      <c r="D10" s="11" t="s">
        <v>43</v>
      </c>
      <c r="E10" s="10" t="s">
        <v>55</v>
      </c>
    </row>
    <row r="11" spans="2:14" ht="15" customHeight="1" x14ac:dyDescent="0.25">
      <c r="B11" s="8"/>
      <c r="C11" s="10" t="s">
        <v>25</v>
      </c>
      <c r="D11" s="11" t="s">
        <v>44</v>
      </c>
      <c r="E11" s="10" t="s">
        <v>56</v>
      </c>
    </row>
    <row r="12" spans="2:14" x14ac:dyDescent="0.25">
      <c r="B12" s="7"/>
      <c r="C12" s="10" t="s">
        <v>26</v>
      </c>
      <c r="D12" s="11" t="s">
        <v>45</v>
      </c>
      <c r="E12" s="10" t="s">
        <v>57</v>
      </c>
    </row>
    <row r="13" spans="2:14" x14ac:dyDescent="0.25">
      <c r="B13" s="8"/>
      <c r="C13" s="10" t="s">
        <v>27</v>
      </c>
      <c r="D13" s="11" t="s">
        <v>46</v>
      </c>
      <c r="E13" s="10" t="s">
        <v>58</v>
      </c>
    </row>
    <row r="14" spans="2:14" ht="22.5" x14ac:dyDescent="0.25">
      <c r="B14" s="8"/>
      <c r="C14" s="10" t="s">
        <v>28</v>
      </c>
      <c r="D14" s="11" t="s">
        <v>47</v>
      </c>
      <c r="E14" s="10" t="s">
        <v>59</v>
      </c>
    </row>
    <row r="15" spans="2:14" ht="22.5" x14ac:dyDescent="0.25">
      <c r="C15" s="10" t="s">
        <v>70</v>
      </c>
      <c r="E15" s="10" t="s">
        <v>60</v>
      </c>
    </row>
    <row r="16" spans="2:14" x14ac:dyDescent="0.25">
      <c r="E16" s="10" t="s">
        <v>61</v>
      </c>
    </row>
    <row r="17" spans="5:5" x14ac:dyDescent="0.25">
      <c r="E17" s="10" t="s">
        <v>62</v>
      </c>
    </row>
    <row r="18" spans="5:5" x14ac:dyDescent="0.25">
      <c r="E18" s="10" t="s">
        <v>63</v>
      </c>
    </row>
    <row r="19" spans="5:5" s="12" customFormat="1" ht="22.5" x14ac:dyDescent="0.25">
      <c r="E19" s="10" t="s">
        <v>64</v>
      </c>
    </row>
    <row r="20" spans="5:5" x14ac:dyDescent="0.25">
      <c r="E20" s="10" t="s">
        <v>72</v>
      </c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de suivi - Plan actions</vt:lpstr>
      <vt:lpstr>Radars</vt:lpstr>
      <vt:lpstr>NE PAS MODIFIER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DUPIN</dc:creator>
  <cp:lastModifiedBy>Patrice Favier</cp:lastModifiedBy>
  <dcterms:created xsi:type="dcterms:W3CDTF">2020-06-23T08:03:42Z</dcterms:created>
  <dcterms:modified xsi:type="dcterms:W3CDTF">2022-10-17T06:31:30Z</dcterms:modified>
</cp:coreProperties>
</file>